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15180" windowHeight="7815"/>
  </bookViews>
  <sheets>
    <sheet name="Aufgabe" sheetId="1" r:id="rId1"/>
    <sheet name="Lösung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K60" i="2"/>
  <c r="J60"/>
  <c r="I60"/>
  <c r="H60"/>
  <c r="G60"/>
  <c r="F60"/>
  <c r="E60"/>
  <c r="D60"/>
  <c r="C60"/>
  <c r="B60"/>
  <c r="K59"/>
  <c r="K62" s="1"/>
  <c r="J59"/>
  <c r="J62" s="1"/>
  <c r="I59"/>
  <c r="I62" s="1"/>
  <c r="H59"/>
  <c r="H62" s="1"/>
  <c r="G59"/>
  <c r="G62" s="1"/>
  <c r="F59"/>
  <c r="F62" s="1"/>
  <c r="E59"/>
  <c r="E62" s="1"/>
  <c r="D59"/>
  <c r="D62" s="1"/>
  <c r="C59"/>
  <c r="C62" s="1"/>
  <c r="B59"/>
  <c r="B62" s="1"/>
  <c r="L56"/>
  <c r="L55"/>
  <c r="L54"/>
  <c r="L53"/>
  <c r="L52"/>
  <c r="L51"/>
  <c r="L50"/>
  <c r="M56" s="1"/>
  <c r="L49"/>
  <c r="L48"/>
  <c r="L47"/>
  <c r="L46"/>
  <c r="L45"/>
  <c r="L44"/>
  <c r="L43"/>
  <c r="M49" s="1"/>
  <c r="L42"/>
  <c r="L41"/>
  <c r="L40"/>
  <c r="L39"/>
  <c r="L38"/>
  <c r="L37"/>
  <c r="L36"/>
  <c r="M42" s="1"/>
  <c r="L35"/>
  <c r="L34"/>
  <c r="L33"/>
  <c r="L32"/>
  <c r="L31"/>
  <c r="L30"/>
  <c r="L29"/>
  <c r="M35" s="1"/>
  <c r="L28"/>
  <c r="L27"/>
  <c r="L26"/>
  <c r="L25"/>
  <c r="L24"/>
  <c r="L23"/>
  <c r="L22"/>
  <c r="L21"/>
  <c r="M28" s="1"/>
  <c r="C69" i="1"/>
</calcChain>
</file>

<file path=xl/sharedStrings.xml><?xml version="1.0" encoding="utf-8"?>
<sst xmlns="http://schemas.openxmlformats.org/spreadsheetml/2006/main" count="90" uniqueCount="46">
  <si>
    <t>Äpfel:</t>
  </si>
  <si>
    <t>Orangen</t>
  </si>
  <si>
    <t>Kartoffeln</t>
  </si>
  <si>
    <t>Orangen:</t>
  </si>
  <si>
    <t>Kartoffeln:</t>
  </si>
  <si>
    <t>Birnen:</t>
  </si>
  <si>
    <t>Möhren:</t>
  </si>
  <si>
    <t>Bananen:</t>
  </si>
  <si>
    <t>Rotkraut:</t>
  </si>
  <si>
    <t>Weißkraut:</t>
  </si>
  <si>
    <t>Zwiebeln:</t>
  </si>
  <si>
    <t>Pomelo:</t>
  </si>
  <si>
    <t>Preise pro kg:</t>
  </si>
  <si>
    <t>Äpfel</t>
  </si>
  <si>
    <t>Pomelo</t>
  </si>
  <si>
    <t>Birnen</t>
  </si>
  <si>
    <t>Bananen</t>
  </si>
  <si>
    <t>Möhren</t>
  </si>
  <si>
    <t>Rotkraut</t>
  </si>
  <si>
    <t>Weißkraut</t>
  </si>
  <si>
    <t>Zwiebeln</t>
  </si>
  <si>
    <t>Obst</t>
  </si>
  <si>
    <t>Gemüse</t>
  </si>
  <si>
    <t>Datum</t>
  </si>
  <si>
    <t>Monatsabrechnung Januar:</t>
  </si>
  <si>
    <t>Summe:</t>
  </si>
  <si>
    <t>Durchschnitt:</t>
  </si>
  <si>
    <t>Tagesumsatz</t>
  </si>
  <si>
    <t>Wochenumsatz</t>
  </si>
  <si>
    <t>Umsatz:</t>
  </si>
  <si>
    <t>Gesamtumsatz:</t>
  </si>
  <si>
    <t>Verkauf an Gemüse:</t>
  </si>
  <si>
    <t>kg</t>
  </si>
  <si>
    <t>Gesamtverkauf</t>
  </si>
  <si>
    <t>In dieser Zusammenstellung handelt es sich um die tägliche Abrechnung eines Obst- und Gemüsehändlers.</t>
  </si>
  <si>
    <t>1. Berechne zunächst in Zeile 59 die Menge der verkauften Artikel für den Monat Januar und in der Zeile 60 den Durchschnitt der Artikel im Januar mit 3 Nachkommastellen!</t>
  </si>
  <si>
    <t>3. Die Gesamtverkaufsmenge ergibt sich aus der Summe der Zellen C64 und C65!</t>
  </si>
  <si>
    <t>4. Berechne nun die einzelnen Tagesumsätze in Spalte L!</t>
  </si>
  <si>
    <t>5. Berechne die Wochenumsätze in Spalte M in den gelben Zellen!</t>
  </si>
  <si>
    <t>6. Wenn ein Tagesumsatz unter 150,00 € liegt, soll durch eine bedingte Formatierung die Zelle grau gefärbt, fett umrahmt und in roter Schrift gestaltet werden!</t>
  </si>
  <si>
    <t>7. Berechne für den Monat Januar den Gesamtumsatz in Zelle C69!</t>
  </si>
  <si>
    <t>9. Vegleiche deine Lösung mit der Lösung des Lehrers!</t>
  </si>
  <si>
    <t>2. Berechne in Zelle C64 die gesamte Menge an verkauften Obst im Monat Januar und in Zeile C65 die Gesamtmenge an verkauften Gemüse!</t>
  </si>
  <si>
    <t>8. Notiere deinen Namen in die Zelle H13, sowie das heutige Datum in Zelle J13!</t>
  </si>
  <si>
    <t xml:space="preserve"> </t>
  </si>
  <si>
    <t>Verkauf an Obst: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</si>
</sst>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.0"/>
    <numFmt numFmtId="165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F1A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0" fillId="0" borderId="5" xfId="0" applyNumberFormat="1" applyBorder="1"/>
    <xf numFmtId="164" fontId="0" fillId="0" borderId="5" xfId="0" applyNumberFormat="1" applyBorder="1"/>
    <xf numFmtId="0" fontId="3" fillId="0" borderId="0" xfId="0" applyFont="1"/>
    <xf numFmtId="0" fontId="4" fillId="0" borderId="0" xfId="0" applyFont="1"/>
    <xf numFmtId="44" fontId="0" fillId="0" borderId="0" xfId="0" applyNumberFormat="1"/>
    <xf numFmtId="2" fontId="0" fillId="4" borderId="1" xfId="0" applyNumberFormat="1" applyFill="1" applyBorder="1"/>
    <xf numFmtId="2" fontId="0" fillId="3" borderId="1" xfId="0" applyNumberFormat="1" applyFill="1" applyBorder="1"/>
    <xf numFmtId="44" fontId="0" fillId="2" borderId="5" xfId="0" applyNumberFormat="1" applyFill="1" applyBorder="1"/>
    <xf numFmtId="2" fontId="5" fillId="5" borderId="1" xfId="0" applyNumberFormat="1" applyFont="1" applyFill="1" applyBorder="1"/>
    <xf numFmtId="44" fontId="5" fillId="5" borderId="1" xfId="0" applyNumberFormat="1" applyFont="1" applyFill="1" applyBorder="1"/>
    <xf numFmtId="165" fontId="0" fillId="6" borderId="0" xfId="0" applyNumberFormat="1" applyFill="1"/>
    <xf numFmtId="164" fontId="0" fillId="7" borderId="0" xfId="0" applyNumberFormat="1" applyFill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4"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FF1A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tabSelected="1" workbookViewId="0">
      <selection activeCell="F73" sqref="F73"/>
    </sheetView>
  </sheetViews>
  <sheetFormatPr baseColWidth="10" defaultRowHeight="15"/>
  <cols>
    <col min="1" max="1" width="15" customWidth="1"/>
    <col min="3" max="3" width="15" bestFit="1" customWidth="1"/>
    <col min="12" max="12" width="14" customWidth="1"/>
    <col min="13" max="13" width="16.28515625" customWidth="1"/>
  </cols>
  <sheetData>
    <row r="1" spans="1:5">
      <c r="A1" t="s">
        <v>34</v>
      </c>
    </row>
    <row r="2" spans="1:5">
      <c r="A2" t="s">
        <v>35</v>
      </c>
    </row>
    <row r="3" spans="1:5">
      <c r="A3" t="s">
        <v>42</v>
      </c>
    </row>
    <row r="4" spans="1:5">
      <c r="A4" t="s">
        <v>36</v>
      </c>
    </row>
    <row r="5" spans="1:5">
      <c r="A5" t="s">
        <v>37</v>
      </c>
    </row>
    <row r="6" spans="1:5">
      <c r="A6" t="s">
        <v>38</v>
      </c>
    </row>
    <row r="7" spans="1:5">
      <c r="A7" t="s">
        <v>39</v>
      </c>
    </row>
    <row r="8" spans="1:5">
      <c r="A8" t="s">
        <v>40</v>
      </c>
    </row>
    <row r="9" spans="1:5">
      <c r="A9" t="s">
        <v>43</v>
      </c>
    </row>
    <row r="10" spans="1:5">
      <c r="A10" t="s">
        <v>41</v>
      </c>
    </row>
    <row r="13" spans="1:5">
      <c r="A13" t="s">
        <v>12</v>
      </c>
      <c r="B13" t="s">
        <v>0</v>
      </c>
      <c r="C13" s="1">
        <v>2.6</v>
      </c>
      <c r="D13" t="s">
        <v>4</v>
      </c>
      <c r="E13" s="1">
        <v>0.66</v>
      </c>
    </row>
    <row r="14" spans="1:5">
      <c r="B14" t="s">
        <v>3</v>
      </c>
      <c r="C14" s="1">
        <v>1.99</v>
      </c>
      <c r="D14" t="s">
        <v>6</v>
      </c>
      <c r="E14" s="1">
        <v>0.45</v>
      </c>
    </row>
    <row r="15" spans="1:5">
      <c r="B15" t="s">
        <v>11</v>
      </c>
      <c r="C15" s="1">
        <v>1.98</v>
      </c>
      <c r="D15" t="s">
        <v>8</v>
      </c>
      <c r="E15" s="1">
        <v>0.34</v>
      </c>
    </row>
    <row r="16" spans="1:5">
      <c r="B16" t="s">
        <v>5</v>
      </c>
      <c r="C16" s="1">
        <v>1.56</v>
      </c>
      <c r="D16" t="s">
        <v>9</v>
      </c>
      <c r="E16" s="1">
        <v>0.32</v>
      </c>
    </row>
    <row r="17" spans="1:14">
      <c r="B17" t="s">
        <v>7</v>
      </c>
      <c r="C17" s="1">
        <v>0.87</v>
      </c>
      <c r="D17" t="s">
        <v>10</v>
      </c>
      <c r="E17" s="1">
        <v>0.49</v>
      </c>
    </row>
    <row r="18" spans="1:14" ht="15.75" thickBot="1"/>
    <row r="19" spans="1:14" ht="15.75" thickBot="1">
      <c r="B19" s="22" t="s">
        <v>21</v>
      </c>
      <c r="C19" s="23"/>
      <c r="D19" s="23"/>
      <c r="E19" s="23"/>
      <c r="F19" s="24"/>
      <c r="G19" s="22" t="s">
        <v>22</v>
      </c>
      <c r="H19" s="23"/>
      <c r="I19" s="23"/>
      <c r="J19" s="23"/>
      <c r="K19" s="24"/>
    </row>
    <row r="20" spans="1:14" ht="15.75" thickBot="1">
      <c r="A20" s="6" t="s">
        <v>23</v>
      </c>
      <c r="B20" s="5" t="s">
        <v>13</v>
      </c>
      <c r="C20" s="5" t="s">
        <v>1</v>
      </c>
      <c r="D20" s="5" t="s">
        <v>14</v>
      </c>
      <c r="E20" s="5" t="s">
        <v>15</v>
      </c>
      <c r="F20" s="5" t="s">
        <v>16</v>
      </c>
      <c r="G20" s="5" t="s">
        <v>2</v>
      </c>
      <c r="H20" s="5" t="s">
        <v>17</v>
      </c>
      <c r="I20" s="5" t="s">
        <v>18</v>
      </c>
      <c r="J20" s="5" t="s">
        <v>19</v>
      </c>
      <c r="K20" s="5" t="s">
        <v>20</v>
      </c>
      <c r="L20" s="7" t="s">
        <v>27</v>
      </c>
      <c r="M20" s="7" t="s">
        <v>28</v>
      </c>
      <c r="N20" s="8"/>
    </row>
    <row r="21" spans="1:14">
      <c r="A21" s="2">
        <v>40544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13"/>
    </row>
    <row r="22" spans="1:14">
      <c r="A22" s="2">
        <v>40545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13"/>
    </row>
    <row r="23" spans="1:14">
      <c r="A23" s="2">
        <v>40546</v>
      </c>
      <c r="B23" s="3">
        <v>15.3</v>
      </c>
      <c r="C23" s="3">
        <v>8.8000000000000007</v>
      </c>
      <c r="D23" s="3">
        <v>12</v>
      </c>
      <c r="E23" s="3">
        <v>15.3</v>
      </c>
      <c r="F23" s="3">
        <v>8.8000000000000007</v>
      </c>
      <c r="G23" s="3">
        <v>24</v>
      </c>
      <c r="H23" s="3">
        <v>15.3</v>
      </c>
      <c r="I23" s="3">
        <v>12</v>
      </c>
      <c r="J23" s="3">
        <v>15.3</v>
      </c>
      <c r="K23" s="3">
        <v>8.8000000000000007</v>
      </c>
      <c r="L23" s="13"/>
    </row>
    <row r="24" spans="1:14">
      <c r="A24" s="2">
        <v>40547</v>
      </c>
      <c r="B24" s="3">
        <v>34</v>
      </c>
      <c r="C24" s="3">
        <v>5.9</v>
      </c>
      <c r="D24" s="3">
        <v>16.7</v>
      </c>
      <c r="E24" s="3">
        <v>34</v>
      </c>
      <c r="F24" s="3">
        <v>5.9</v>
      </c>
      <c r="G24" s="3">
        <v>16.7</v>
      </c>
      <c r="H24" s="3">
        <v>34</v>
      </c>
      <c r="I24" s="3">
        <v>16.7</v>
      </c>
      <c r="J24" s="3">
        <v>34</v>
      </c>
      <c r="K24" s="3">
        <v>5.9</v>
      </c>
      <c r="L24" s="13"/>
    </row>
    <row r="25" spans="1:14">
      <c r="A25" s="2">
        <v>40548</v>
      </c>
      <c r="B25" s="3">
        <v>22.5</v>
      </c>
      <c r="C25" s="3">
        <v>12.9</v>
      </c>
      <c r="D25" s="3">
        <v>10</v>
      </c>
      <c r="E25" s="3">
        <v>22.5</v>
      </c>
      <c r="F25" s="3">
        <v>12.9</v>
      </c>
      <c r="G25" s="3">
        <v>34.5</v>
      </c>
      <c r="H25" s="3">
        <v>11</v>
      </c>
      <c r="I25" s="3">
        <v>10</v>
      </c>
      <c r="J25" s="3">
        <v>14</v>
      </c>
      <c r="K25" s="3">
        <v>12.9</v>
      </c>
      <c r="L25" s="13"/>
    </row>
    <row r="26" spans="1:14">
      <c r="A26" s="2">
        <v>40549</v>
      </c>
      <c r="B26" s="3">
        <v>10.8</v>
      </c>
      <c r="C26" s="3">
        <v>17.600000000000001</v>
      </c>
      <c r="D26" s="3">
        <v>7.9</v>
      </c>
      <c r="E26" s="3">
        <v>10.8</v>
      </c>
      <c r="F26" s="3">
        <v>17.600000000000001</v>
      </c>
      <c r="G26" s="3">
        <v>17</v>
      </c>
      <c r="H26" s="3">
        <v>10.8</v>
      </c>
      <c r="I26" s="3">
        <v>7.9</v>
      </c>
      <c r="J26" s="3">
        <v>9</v>
      </c>
      <c r="K26" s="3">
        <v>17.600000000000001</v>
      </c>
      <c r="L26" s="13"/>
    </row>
    <row r="27" spans="1:14">
      <c r="A27" s="2">
        <v>40550</v>
      </c>
      <c r="B27" s="3">
        <v>7.5</v>
      </c>
      <c r="C27" s="3">
        <v>24</v>
      </c>
      <c r="D27" s="3">
        <v>12</v>
      </c>
      <c r="E27" s="3">
        <v>11</v>
      </c>
      <c r="F27" s="3">
        <v>24</v>
      </c>
      <c r="G27" s="3">
        <v>29</v>
      </c>
      <c r="H27" s="3">
        <v>7.5</v>
      </c>
      <c r="I27" s="3">
        <v>12</v>
      </c>
      <c r="J27" s="3">
        <v>7.5</v>
      </c>
      <c r="K27" s="3">
        <v>24</v>
      </c>
      <c r="L27" s="13"/>
    </row>
    <row r="28" spans="1:14" ht="15.75" thickBot="1">
      <c r="A28" s="9">
        <v>40551</v>
      </c>
      <c r="B28" s="10">
        <v>13.9</v>
      </c>
      <c r="C28" s="10">
        <v>18.2</v>
      </c>
      <c r="D28" s="10">
        <v>4</v>
      </c>
      <c r="E28" s="10">
        <v>13.9</v>
      </c>
      <c r="F28" s="10">
        <v>18.2</v>
      </c>
      <c r="G28" s="10">
        <v>19</v>
      </c>
      <c r="H28" s="10">
        <v>13.9</v>
      </c>
      <c r="I28" s="10">
        <v>4</v>
      </c>
      <c r="J28" s="10">
        <v>11</v>
      </c>
      <c r="K28" s="10">
        <v>18.2</v>
      </c>
      <c r="L28" s="13"/>
      <c r="M28" s="16"/>
    </row>
    <row r="29" spans="1:14">
      <c r="A29" s="2">
        <v>40552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13"/>
    </row>
    <row r="30" spans="1:14">
      <c r="A30" s="2">
        <v>40553</v>
      </c>
      <c r="B30" s="3">
        <v>10.3</v>
      </c>
      <c r="C30" s="3">
        <v>16</v>
      </c>
      <c r="D30" s="3">
        <v>16</v>
      </c>
      <c r="E30" s="3">
        <v>10.3</v>
      </c>
      <c r="F30" s="3">
        <v>16</v>
      </c>
      <c r="G30" s="3">
        <v>16</v>
      </c>
      <c r="H30" s="3">
        <v>10.3</v>
      </c>
      <c r="I30" s="3">
        <v>16</v>
      </c>
      <c r="J30" s="3">
        <v>10.3</v>
      </c>
      <c r="K30" s="3">
        <v>16</v>
      </c>
      <c r="L30" s="13"/>
    </row>
    <row r="31" spans="1:14">
      <c r="A31" s="2">
        <v>40554</v>
      </c>
      <c r="B31" s="3">
        <v>24</v>
      </c>
      <c r="C31" s="3">
        <v>15.3</v>
      </c>
      <c r="D31" s="3">
        <v>15.3</v>
      </c>
      <c r="E31" s="3">
        <v>24</v>
      </c>
      <c r="F31" s="3">
        <v>15.3</v>
      </c>
      <c r="G31" s="3">
        <v>15.3</v>
      </c>
      <c r="H31" s="3">
        <v>24</v>
      </c>
      <c r="I31" s="3">
        <v>15.3</v>
      </c>
      <c r="J31" s="3">
        <v>24</v>
      </c>
      <c r="K31" s="3">
        <v>15.3</v>
      </c>
      <c r="L31" s="13"/>
    </row>
    <row r="32" spans="1:14">
      <c r="A32" s="2">
        <v>40555</v>
      </c>
      <c r="B32" s="3">
        <v>22.5</v>
      </c>
      <c r="C32" s="3">
        <v>12.9</v>
      </c>
      <c r="D32" s="3">
        <v>12.9</v>
      </c>
      <c r="E32" s="3">
        <v>22.5</v>
      </c>
      <c r="F32" s="3">
        <v>12.9</v>
      </c>
      <c r="G32" s="3">
        <v>12.9</v>
      </c>
      <c r="H32" s="3">
        <v>22.5</v>
      </c>
      <c r="I32" s="3">
        <v>12.9</v>
      </c>
      <c r="J32" s="3">
        <v>22.5</v>
      </c>
      <c r="K32" s="3">
        <v>12.9</v>
      </c>
      <c r="L32" s="13"/>
    </row>
    <row r="33" spans="1:13">
      <c r="A33" s="2">
        <v>40556</v>
      </c>
      <c r="B33" s="3">
        <v>17.8</v>
      </c>
      <c r="C33" s="3">
        <v>7.9</v>
      </c>
      <c r="D33" s="3">
        <v>7.9</v>
      </c>
      <c r="E33" s="3">
        <v>17.8</v>
      </c>
      <c r="F33" s="3">
        <v>7.9</v>
      </c>
      <c r="G33" s="3">
        <v>7.9</v>
      </c>
      <c r="H33" s="3">
        <v>17.8</v>
      </c>
      <c r="I33" s="3">
        <v>7.9</v>
      </c>
      <c r="J33" s="3">
        <v>17.8</v>
      </c>
      <c r="K33" s="3">
        <v>7.9</v>
      </c>
      <c r="L33" s="13"/>
    </row>
    <row r="34" spans="1:13">
      <c r="A34" s="2">
        <v>40557</v>
      </c>
      <c r="B34" s="3">
        <v>17.5</v>
      </c>
      <c r="C34" s="3">
        <v>13</v>
      </c>
      <c r="D34" s="3">
        <v>13</v>
      </c>
      <c r="E34" s="3">
        <v>17.5</v>
      </c>
      <c r="F34" s="3">
        <v>13</v>
      </c>
      <c r="G34" s="3">
        <v>13</v>
      </c>
      <c r="H34" s="3">
        <v>17.5</v>
      </c>
      <c r="I34" s="3">
        <v>13</v>
      </c>
      <c r="J34" s="3">
        <v>17.5</v>
      </c>
      <c r="K34" s="3">
        <v>13</v>
      </c>
      <c r="L34" s="13"/>
    </row>
    <row r="35" spans="1:13" ht="15.75" thickBot="1">
      <c r="A35" s="9">
        <v>40558</v>
      </c>
      <c r="B35" s="10">
        <v>9.9</v>
      </c>
      <c r="C35" s="10">
        <v>18.2</v>
      </c>
      <c r="D35" s="10">
        <v>18.2</v>
      </c>
      <c r="E35" s="10">
        <v>9.9</v>
      </c>
      <c r="F35" s="10">
        <v>18.2</v>
      </c>
      <c r="G35" s="10">
        <v>18.2</v>
      </c>
      <c r="H35" s="10">
        <v>9.9</v>
      </c>
      <c r="I35" s="10">
        <v>18.2</v>
      </c>
      <c r="J35" s="10">
        <v>9.9</v>
      </c>
      <c r="K35" s="10">
        <v>18.2</v>
      </c>
      <c r="L35" s="13"/>
      <c r="M35" s="16"/>
    </row>
    <row r="36" spans="1:13">
      <c r="A36" s="2">
        <v>40559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13"/>
    </row>
    <row r="37" spans="1:13">
      <c r="A37" s="2">
        <v>40560</v>
      </c>
      <c r="B37" s="3">
        <v>15.3</v>
      </c>
      <c r="C37" s="3">
        <v>8.8000000000000007</v>
      </c>
      <c r="D37" s="3">
        <v>12</v>
      </c>
      <c r="E37" s="3">
        <v>15.3</v>
      </c>
      <c r="F37" s="3">
        <v>8.8000000000000007</v>
      </c>
      <c r="G37" s="3">
        <v>24</v>
      </c>
      <c r="H37" s="3">
        <v>15.3</v>
      </c>
      <c r="I37" s="3">
        <v>12</v>
      </c>
      <c r="J37" s="3">
        <v>15.3</v>
      </c>
      <c r="K37" s="3">
        <v>8.8000000000000007</v>
      </c>
      <c r="L37" s="13"/>
    </row>
    <row r="38" spans="1:13">
      <c r="A38" s="2">
        <v>40561</v>
      </c>
      <c r="B38" s="3">
        <v>34</v>
      </c>
      <c r="C38" s="3">
        <v>5.9</v>
      </c>
      <c r="D38" s="3">
        <v>16.7</v>
      </c>
      <c r="E38" s="3">
        <v>34</v>
      </c>
      <c r="F38" s="3">
        <v>5.9</v>
      </c>
      <c r="G38" s="3">
        <v>16.7</v>
      </c>
      <c r="H38" s="3">
        <v>34</v>
      </c>
      <c r="I38" s="3">
        <v>16.7</v>
      </c>
      <c r="J38" s="3">
        <v>34</v>
      </c>
      <c r="K38" s="3">
        <v>5.9</v>
      </c>
      <c r="L38" s="13"/>
    </row>
    <row r="39" spans="1:13">
      <c r="A39" s="2">
        <v>40562</v>
      </c>
      <c r="B39" s="3">
        <v>22.5</v>
      </c>
      <c r="C39" s="3">
        <v>12.9</v>
      </c>
      <c r="D39" s="3">
        <v>10</v>
      </c>
      <c r="E39" s="3">
        <v>22.5</v>
      </c>
      <c r="F39" s="3">
        <v>12.9</v>
      </c>
      <c r="G39" s="3">
        <v>34.5</v>
      </c>
      <c r="H39" s="3">
        <v>22.5</v>
      </c>
      <c r="I39" s="3">
        <v>10</v>
      </c>
      <c r="J39" s="3">
        <v>22.5</v>
      </c>
      <c r="K39" s="3">
        <v>12.9</v>
      </c>
      <c r="L39" s="13"/>
    </row>
    <row r="40" spans="1:13">
      <c r="A40" s="2">
        <v>40563</v>
      </c>
      <c r="B40" s="3">
        <v>10.8</v>
      </c>
      <c r="C40" s="3">
        <v>17.600000000000001</v>
      </c>
      <c r="D40" s="3">
        <v>7.9</v>
      </c>
      <c r="E40" s="3">
        <v>10.8</v>
      </c>
      <c r="F40" s="3">
        <v>17.600000000000001</v>
      </c>
      <c r="G40" s="3">
        <v>17</v>
      </c>
      <c r="H40" s="3">
        <v>10.8</v>
      </c>
      <c r="I40" s="3">
        <v>7.9</v>
      </c>
      <c r="J40" s="3">
        <v>10.8</v>
      </c>
      <c r="K40" s="3">
        <v>17.600000000000001</v>
      </c>
      <c r="L40" s="13"/>
    </row>
    <row r="41" spans="1:13">
      <c r="A41" s="2">
        <v>40564</v>
      </c>
      <c r="B41" s="3">
        <v>7.5</v>
      </c>
      <c r="C41" s="3">
        <v>24</v>
      </c>
      <c r="D41" s="3">
        <v>12</v>
      </c>
      <c r="E41" s="3">
        <v>7.5</v>
      </c>
      <c r="F41" s="3">
        <v>24</v>
      </c>
      <c r="G41" s="3">
        <v>29</v>
      </c>
      <c r="H41" s="3">
        <v>7.5</v>
      </c>
      <c r="I41" s="3">
        <v>12</v>
      </c>
      <c r="J41" s="3">
        <v>7.5</v>
      </c>
      <c r="K41" s="3">
        <v>24</v>
      </c>
      <c r="L41" s="13"/>
    </row>
    <row r="42" spans="1:13" ht="15.75" thickBot="1">
      <c r="A42" s="9">
        <v>40565</v>
      </c>
      <c r="B42" s="10">
        <v>13.9</v>
      </c>
      <c r="C42" s="10">
        <v>18.2</v>
      </c>
      <c r="D42" s="10">
        <v>4</v>
      </c>
      <c r="E42" s="10">
        <v>13.9</v>
      </c>
      <c r="F42" s="10">
        <v>18.2</v>
      </c>
      <c r="G42" s="10">
        <v>19</v>
      </c>
      <c r="H42" s="10">
        <v>13.9</v>
      </c>
      <c r="I42" s="10">
        <v>4</v>
      </c>
      <c r="J42" s="10">
        <v>13.9</v>
      </c>
      <c r="K42" s="10">
        <v>18.2</v>
      </c>
      <c r="L42" s="13"/>
      <c r="M42" s="16"/>
    </row>
    <row r="43" spans="1:13">
      <c r="A43" s="2">
        <v>40566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13"/>
    </row>
    <row r="44" spans="1:13">
      <c r="A44" s="2">
        <v>40567</v>
      </c>
      <c r="B44" s="3">
        <v>10.3</v>
      </c>
      <c r="C44" s="3">
        <v>16</v>
      </c>
      <c r="D44" s="3">
        <v>16</v>
      </c>
      <c r="E44" s="3">
        <v>10.3</v>
      </c>
      <c r="F44" s="3">
        <v>16</v>
      </c>
      <c r="G44" s="3">
        <v>16</v>
      </c>
      <c r="H44" s="3">
        <v>10.3</v>
      </c>
      <c r="I44" s="3">
        <v>16</v>
      </c>
      <c r="J44" s="3">
        <v>10.3</v>
      </c>
      <c r="K44" s="3">
        <v>16</v>
      </c>
      <c r="L44" s="13"/>
    </row>
    <row r="45" spans="1:13">
      <c r="A45" s="2">
        <v>40568</v>
      </c>
      <c r="B45" s="3">
        <v>24</v>
      </c>
      <c r="C45" s="3">
        <v>15.3</v>
      </c>
      <c r="D45" s="3">
        <v>15.3</v>
      </c>
      <c r="E45" s="3">
        <v>24</v>
      </c>
      <c r="F45" s="3">
        <v>15.3</v>
      </c>
      <c r="G45" s="3">
        <v>15.3</v>
      </c>
      <c r="H45" s="3">
        <v>24</v>
      </c>
      <c r="I45" s="3">
        <v>15.3</v>
      </c>
      <c r="J45" s="3">
        <v>24</v>
      </c>
      <c r="K45" s="3">
        <v>15.3</v>
      </c>
      <c r="L45" s="13"/>
    </row>
    <row r="46" spans="1:13">
      <c r="A46" s="2">
        <v>40569</v>
      </c>
      <c r="B46" s="3">
        <v>22.5</v>
      </c>
      <c r="C46" s="3">
        <v>12.9</v>
      </c>
      <c r="D46" s="3">
        <v>12.9</v>
      </c>
      <c r="E46" s="3">
        <v>22.5</v>
      </c>
      <c r="F46" s="3">
        <v>12.9</v>
      </c>
      <c r="G46" s="3">
        <v>12.9</v>
      </c>
      <c r="H46" s="3">
        <v>22.5</v>
      </c>
      <c r="I46" s="3">
        <v>12.9</v>
      </c>
      <c r="J46" s="3">
        <v>22.5</v>
      </c>
      <c r="K46" s="3">
        <v>12.9</v>
      </c>
      <c r="L46" s="13"/>
    </row>
    <row r="47" spans="1:13">
      <c r="A47" s="2">
        <v>40570</v>
      </c>
      <c r="B47" s="3">
        <v>17.8</v>
      </c>
      <c r="C47" s="3">
        <v>7.9</v>
      </c>
      <c r="D47" s="3">
        <v>7.9</v>
      </c>
      <c r="E47" s="3">
        <v>17.8</v>
      </c>
      <c r="F47" s="3">
        <v>7.9</v>
      </c>
      <c r="G47" s="3">
        <v>7.9</v>
      </c>
      <c r="H47" s="3">
        <v>17.8</v>
      </c>
      <c r="I47" s="3">
        <v>7.9</v>
      </c>
      <c r="J47" s="3">
        <v>17.8</v>
      </c>
      <c r="K47" s="3">
        <v>7.9</v>
      </c>
      <c r="L47" s="13"/>
    </row>
    <row r="48" spans="1:13">
      <c r="A48" s="2">
        <v>40571</v>
      </c>
      <c r="B48" s="3">
        <v>17.5</v>
      </c>
      <c r="C48" s="3">
        <v>13</v>
      </c>
      <c r="D48" s="3">
        <v>13</v>
      </c>
      <c r="E48" s="3">
        <v>17.5</v>
      </c>
      <c r="F48" s="3">
        <v>13</v>
      </c>
      <c r="G48" s="3">
        <v>13</v>
      </c>
      <c r="H48" s="3">
        <v>17.5</v>
      </c>
      <c r="I48" s="3">
        <v>13</v>
      </c>
      <c r="J48" s="3">
        <v>17.5</v>
      </c>
      <c r="K48" s="3">
        <v>13</v>
      </c>
      <c r="L48" s="13"/>
    </row>
    <row r="49" spans="1:13" ht="15.75" thickBot="1">
      <c r="A49" s="9">
        <v>40572</v>
      </c>
      <c r="B49" s="10">
        <v>9.9</v>
      </c>
      <c r="C49" s="10">
        <v>18.2</v>
      </c>
      <c r="D49" s="10">
        <v>18.2</v>
      </c>
      <c r="E49" s="10">
        <v>9.9</v>
      </c>
      <c r="F49" s="10">
        <v>18.2</v>
      </c>
      <c r="G49" s="10">
        <v>18.2</v>
      </c>
      <c r="H49" s="10">
        <v>9.9</v>
      </c>
      <c r="I49" s="10">
        <v>18.2</v>
      </c>
      <c r="J49" s="10">
        <v>9.9</v>
      </c>
      <c r="K49" s="10">
        <v>18.2</v>
      </c>
      <c r="L49" s="13"/>
      <c r="M49" s="16"/>
    </row>
    <row r="50" spans="1:13">
      <c r="A50" s="2">
        <v>40573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13"/>
    </row>
    <row r="51" spans="1:13">
      <c r="A51" s="2">
        <v>40574</v>
      </c>
      <c r="B51" s="3">
        <v>15.3</v>
      </c>
      <c r="C51" s="3">
        <v>10</v>
      </c>
      <c r="D51" s="3">
        <v>12</v>
      </c>
      <c r="E51" s="3">
        <v>15.3</v>
      </c>
      <c r="F51" s="3">
        <v>10</v>
      </c>
      <c r="G51" s="3">
        <v>24</v>
      </c>
      <c r="H51" s="3">
        <v>15.3</v>
      </c>
      <c r="I51" s="3">
        <v>12</v>
      </c>
      <c r="J51" s="3">
        <v>15.3</v>
      </c>
      <c r="K51" s="3">
        <v>10</v>
      </c>
      <c r="L51" s="13"/>
    </row>
    <row r="52" spans="1:13">
      <c r="A52" s="2">
        <v>40575</v>
      </c>
      <c r="B52" s="3">
        <v>34</v>
      </c>
      <c r="C52" s="3">
        <v>15.3</v>
      </c>
      <c r="D52" s="3">
        <v>16.7</v>
      </c>
      <c r="E52" s="3">
        <v>34</v>
      </c>
      <c r="F52" s="3">
        <v>15.3</v>
      </c>
      <c r="G52" s="3">
        <v>16.7</v>
      </c>
      <c r="H52" s="3">
        <v>34</v>
      </c>
      <c r="I52" s="3">
        <v>16.7</v>
      </c>
      <c r="J52" s="3">
        <v>34</v>
      </c>
      <c r="K52" s="3">
        <v>15.3</v>
      </c>
      <c r="L52" s="13"/>
    </row>
    <row r="53" spans="1:13">
      <c r="A53" s="2">
        <v>40576</v>
      </c>
      <c r="B53" s="3">
        <v>22.5</v>
      </c>
      <c r="C53" s="3">
        <v>10</v>
      </c>
      <c r="D53" s="3">
        <v>10</v>
      </c>
      <c r="E53" s="3">
        <v>22.5</v>
      </c>
      <c r="F53" s="3">
        <v>10</v>
      </c>
      <c r="G53" s="3">
        <v>34.5</v>
      </c>
      <c r="H53" s="3">
        <v>22.5</v>
      </c>
      <c r="I53" s="3">
        <v>10</v>
      </c>
      <c r="J53" s="3">
        <v>22.5</v>
      </c>
      <c r="K53" s="3">
        <v>10</v>
      </c>
      <c r="L53" s="13"/>
    </row>
    <row r="54" spans="1:13">
      <c r="A54" s="2">
        <v>40577</v>
      </c>
      <c r="B54" s="3">
        <v>10.8</v>
      </c>
      <c r="C54" s="3">
        <v>7.9</v>
      </c>
      <c r="D54" s="3">
        <v>7.9</v>
      </c>
      <c r="E54" s="3">
        <v>10.8</v>
      </c>
      <c r="F54" s="3">
        <v>7.9</v>
      </c>
      <c r="G54" s="3">
        <v>17</v>
      </c>
      <c r="H54" s="3">
        <v>10.8</v>
      </c>
      <c r="I54" s="3">
        <v>7.9</v>
      </c>
      <c r="J54" s="3">
        <v>10.8</v>
      </c>
      <c r="K54" s="3">
        <v>7.9</v>
      </c>
      <c r="L54" s="13"/>
    </row>
    <row r="55" spans="1:13">
      <c r="A55" s="2">
        <v>40578</v>
      </c>
      <c r="B55" s="3">
        <v>7.5</v>
      </c>
      <c r="C55" s="3">
        <v>13</v>
      </c>
      <c r="D55" s="3">
        <v>12</v>
      </c>
      <c r="E55" s="3">
        <v>7.5</v>
      </c>
      <c r="F55" s="3">
        <v>13</v>
      </c>
      <c r="G55" s="3">
        <v>29</v>
      </c>
      <c r="H55" s="3">
        <v>7.5</v>
      </c>
      <c r="I55" s="3">
        <v>12</v>
      </c>
      <c r="J55" s="3">
        <v>7.5</v>
      </c>
      <c r="K55" s="3">
        <v>13</v>
      </c>
      <c r="L55" s="13"/>
    </row>
    <row r="56" spans="1:13" ht="15.75" thickBot="1">
      <c r="A56" s="9">
        <v>40579</v>
      </c>
      <c r="B56" s="10">
        <v>13.9</v>
      </c>
      <c r="C56" s="10">
        <v>18.2</v>
      </c>
      <c r="D56" s="10">
        <v>4</v>
      </c>
      <c r="E56" s="10">
        <v>13.9</v>
      </c>
      <c r="F56" s="10">
        <v>18.2</v>
      </c>
      <c r="G56" s="10">
        <v>19</v>
      </c>
      <c r="H56" s="10">
        <v>13.9</v>
      </c>
      <c r="I56" s="10">
        <v>4</v>
      </c>
      <c r="J56" s="10">
        <v>13.9</v>
      </c>
      <c r="K56" s="10">
        <v>18.2</v>
      </c>
      <c r="L56" s="13"/>
      <c r="M56" s="16"/>
    </row>
    <row r="58" spans="1:13" ht="18.75">
      <c r="A58" s="21" t="s">
        <v>24</v>
      </c>
    </row>
    <row r="59" spans="1:13">
      <c r="A59" t="s">
        <v>25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3">
      <c r="A60" t="s">
        <v>26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2" spans="1:13">
      <c r="A62" t="s">
        <v>29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3" ht="15.75" thickBot="1"/>
    <row r="64" spans="1:13" ht="15.75" thickBot="1">
      <c r="A64" t="s">
        <v>45</v>
      </c>
      <c r="C64" s="14" t="s">
        <v>44</v>
      </c>
      <c r="D64" t="s">
        <v>32</v>
      </c>
    </row>
    <row r="65" spans="1:5" ht="15.75" thickBot="1">
      <c r="A65" t="s">
        <v>31</v>
      </c>
      <c r="C65" s="15" t="s">
        <v>44</v>
      </c>
      <c r="D65" t="s">
        <v>32</v>
      </c>
    </row>
    <row r="66" spans="1:5" ht="16.5" thickBot="1">
      <c r="C66" s="4"/>
      <c r="E66" s="11"/>
    </row>
    <row r="67" spans="1:5" ht="19.5" thickBot="1">
      <c r="A67" s="12" t="s">
        <v>33</v>
      </c>
      <c r="C67" s="17" t="s">
        <v>44</v>
      </c>
      <c r="D67" t="s">
        <v>32</v>
      </c>
    </row>
    <row r="68" spans="1:5" ht="15.75" thickBot="1"/>
    <row r="69" spans="1:5" ht="19.5" thickBot="1">
      <c r="A69" s="12" t="s">
        <v>30</v>
      </c>
      <c r="C69" s="18">
        <f>SUM(M28,M35,M42,M49)</f>
        <v>0</v>
      </c>
    </row>
  </sheetData>
  <mergeCells count="2">
    <mergeCell ref="B19:F19"/>
    <mergeCell ref="G19:K19"/>
  </mergeCells>
  <pageMargins left="0.70866141732283472" right="0.70866141732283472" top="0.78740157480314965" bottom="0.78740157480314965" header="0.31496062992125984" footer="0.31496062992125984"/>
  <pageSetup paperSize="9" scale="5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2"/>
  <sheetViews>
    <sheetView workbookViewId="0">
      <selection sqref="A1:O63"/>
    </sheetView>
  </sheetViews>
  <sheetFormatPr baseColWidth="10" defaultRowHeight="15"/>
  <sheetData>
    <row r="1" spans="1:5">
      <c r="A1" t="s">
        <v>34</v>
      </c>
    </row>
    <row r="2" spans="1:5">
      <c r="A2" t="s">
        <v>35</v>
      </c>
    </row>
    <row r="3" spans="1:5">
      <c r="A3" t="s">
        <v>42</v>
      </c>
    </row>
    <row r="4" spans="1:5">
      <c r="A4" t="s">
        <v>36</v>
      </c>
    </row>
    <row r="5" spans="1:5">
      <c r="A5" t="s">
        <v>37</v>
      </c>
    </row>
    <row r="6" spans="1:5">
      <c r="A6" t="s">
        <v>38</v>
      </c>
    </row>
    <row r="7" spans="1:5">
      <c r="A7" t="s">
        <v>39</v>
      </c>
    </row>
    <row r="8" spans="1:5">
      <c r="A8" t="s">
        <v>40</v>
      </c>
    </row>
    <row r="9" spans="1:5">
      <c r="A9" t="s">
        <v>43</v>
      </c>
    </row>
    <row r="10" spans="1:5">
      <c r="A10" t="s">
        <v>41</v>
      </c>
    </row>
    <row r="13" spans="1:5">
      <c r="A13" t="s">
        <v>12</v>
      </c>
      <c r="B13" t="s">
        <v>0</v>
      </c>
      <c r="C13" s="1">
        <v>2.6</v>
      </c>
      <c r="D13" t="s">
        <v>4</v>
      </c>
      <c r="E13" s="1">
        <v>0.66</v>
      </c>
    </row>
    <row r="14" spans="1:5">
      <c r="B14" t="s">
        <v>3</v>
      </c>
      <c r="C14" s="1">
        <v>1.99</v>
      </c>
      <c r="D14" t="s">
        <v>6</v>
      </c>
      <c r="E14" s="1">
        <v>0.45</v>
      </c>
    </row>
    <row r="15" spans="1:5">
      <c r="B15" t="s">
        <v>11</v>
      </c>
      <c r="C15" s="1">
        <v>1.98</v>
      </c>
      <c r="D15" t="s">
        <v>8</v>
      </c>
      <c r="E15" s="1">
        <v>0.34</v>
      </c>
    </row>
    <row r="16" spans="1:5">
      <c r="B16" t="s">
        <v>5</v>
      </c>
      <c r="C16" s="1">
        <v>1.56</v>
      </c>
      <c r="D16" t="s">
        <v>9</v>
      </c>
      <c r="E16" s="1">
        <v>0.32</v>
      </c>
    </row>
    <row r="17" spans="1:14">
      <c r="B17" t="s">
        <v>7</v>
      </c>
      <c r="C17" s="1">
        <v>0.87</v>
      </c>
      <c r="D17" t="s">
        <v>10</v>
      </c>
      <c r="E17" s="1">
        <v>0.49</v>
      </c>
    </row>
    <row r="18" spans="1:14" ht="15.75" thickBot="1"/>
    <row r="19" spans="1:14" ht="15.75" thickBot="1">
      <c r="B19" s="22" t="s">
        <v>21</v>
      </c>
      <c r="C19" s="23"/>
      <c r="D19" s="23"/>
      <c r="E19" s="23"/>
      <c r="F19" s="24"/>
      <c r="G19" s="22" t="s">
        <v>22</v>
      </c>
      <c r="H19" s="23"/>
      <c r="I19" s="23"/>
      <c r="J19" s="23"/>
      <c r="K19" s="24"/>
    </row>
    <row r="20" spans="1:14" ht="15.75" thickBot="1">
      <c r="A20" s="6" t="s">
        <v>23</v>
      </c>
      <c r="B20" s="5" t="s">
        <v>13</v>
      </c>
      <c r="C20" s="5" t="s">
        <v>1</v>
      </c>
      <c r="D20" s="5" t="s">
        <v>14</v>
      </c>
      <c r="E20" s="5" t="s">
        <v>15</v>
      </c>
      <c r="F20" s="5" t="s">
        <v>16</v>
      </c>
      <c r="G20" s="5" t="s">
        <v>2</v>
      </c>
      <c r="H20" s="5" t="s">
        <v>17</v>
      </c>
      <c r="I20" s="5" t="s">
        <v>18</v>
      </c>
      <c r="J20" s="5" t="s">
        <v>19</v>
      </c>
      <c r="K20" s="5" t="s">
        <v>20</v>
      </c>
      <c r="L20" s="7" t="s">
        <v>27</v>
      </c>
      <c r="M20" s="7" t="s">
        <v>28</v>
      </c>
      <c r="N20" s="8"/>
    </row>
    <row r="21" spans="1:14">
      <c r="A21" s="2">
        <v>40544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13">
        <f>B21*$C$13+C21*$C$14+D21*$C$15+E21*$C$16+F21*$C$17+G21*$E$13+H21*$E$14+I21*$E$15+J21*$E$16+K21*$E$17</f>
        <v>0</v>
      </c>
    </row>
    <row r="22" spans="1:14">
      <c r="A22" s="2">
        <v>40545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13">
        <f t="shared" ref="L22:L56" si="0">B22*$C$13+C22*$C$14+D22*$C$15+E22*$C$16+F22*$C$17+G22*$E$13+H22*$E$14+I22*$E$15+J22*$E$16+K22*$E$17</f>
        <v>0</v>
      </c>
    </row>
    <row r="23" spans="1:14">
      <c r="A23" s="2">
        <v>40546</v>
      </c>
      <c r="B23" s="3">
        <v>15.3</v>
      </c>
      <c r="C23" s="3">
        <v>8.8000000000000007</v>
      </c>
      <c r="D23" s="3">
        <v>12</v>
      </c>
      <c r="E23" s="3">
        <v>15.3</v>
      </c>
      <c r="F23" s="3">
        <v>8.8000000000000007</v>
      </c>
      <c r="G23" s="3">
        <v>24</v>
      </c>
      <c r="H23" s="3">
        <v>15.3</v>
      </c>
      <c r="I23" s="3">
        <v>12</v>
      </c>
      <c r="J23" s="3">
        <v>15.3</v>
      </c>
      <c r="K23" s="3">
        <v>8.8000000000000007</v>
      </c>
      <c r="L23" s="13">
        <f t="shared" si="0"/>
        <v>148.589</v>
      </c>
    </row>
    <row r="24" spans="1:14">
      <c r="A24" s="2">
        <v>40547</v>
      </c>
      <c r="B24" s="3">
        <v>34</v>
      </c>
      <c r="C24" s="3">
        <v>5.9</v>
      </c>
      <c r="D24" s="3">
        <v>16.7</v>
      </c>
      <c r="E24" s="3">
        <v>34</v>
      </c>
      <c r="F24" s="3">
        <v>5.9</v>
      </c>
      <c r="G24" s="3">
        <v>16.7</v>
      </c>
      <c r="H24" s="3">
        <v>34</v>
      </c>
      <c r="I24" s="3">
        <v>16.7</v>
      </c>
      <c r="J24" s="3">
        <v>34</v>
      </c>
      <c r="K24" s="3">
        <v>5.9</v>
      </c>
      <c r="L24" s="13">
        <f t="shared" si="0"/>
        <v>237.15099999999998</v>
      </c>
    </row>
    <row r="25" spans="1:14">
      <c r="A25" s="2">
        <v>40548</v>
      </c>
      <c r="B25" s="3">
        <v>22.5</v>
      </c>
      <c r="C25" s="3">
        <v>12.9</v>
      </c>
      <c r="D25" s="3">
        <v>10</v>
      </c>
      <c r="E25" s="3">
        <v>22.5</v>
      </c>
      <c r="F25" s="3">
        <v>12.9</v>
      </c>
      <c r="G25" s="3">
        <v>34.5</v>
      </c>
      <c r="H25" s="3">
        <v>11</v>
      </c>
      <c r="I25" s="3">
        <v>10</v>
      </c>
      <c r="J25" s="3">
        <v>14</v>
      </c>
      <c r="K25" s="3">
        <v>12.9</v>
      </c>
      <c r="L25" s="13">
        <f t="shared" si="0"/>
        <v>192.215</v>
      </c>
    </row>
    <row r="26" spans="1:14">
      <c r="A26" s="2">
        <v>40549</v>
      </c>
      <c r="B26" s="3">
        <v>10.8</v>
      </c>
      <c r="C26" s="3">
        <v>17.600000000000001</v>
      </c>
      <c r="D26" s="3">
        <v>7.9</v>
      </c>
      <c r="E26" s="3">
        <v>10.8</v>
      </c>
      <c r="F26" s="3">
        <v>17.600000000000001</v>
      </c>
      <c r="G26" s="3">
        <v>17</v>
      </c>
      <c r="H26" s="3">
        <v>10.8</v>
      </c>
      <c r="I26" s="3">
        <v>7.9</v>
      </c>
      <c r="J26" s="3">
        <v>9</v>
      </c>
      <c r="K26" s="3">
        <v>17.600000000000001</v>
      </c>
      <c r="L26" s="13">
        <f t="shared" si="0"/>
        <v>141.17599999999999</v>
      </c>
    </row>
    <row r="27" spans="1:14">
      <c r="A27" s="2">
        <v>40550</v>
      </c>
      <c r="B27" s="3">
        <v>7.5</v>
      </c>
      <c r="C27" s="3">
        <v>24</v>
      </c>
      <c r="D27" s="3">
        <v>12</v>
      </c>
      <c r="E27" s="3">
        <v>11</v>
      </c>
      <c r="F27" s="3">
        <v>24</v>
      </c>
      <c r="G27" s="3">
        <v>29</v>
      </c>
      <c r="H27" s="3">
        <v>7.5</v>
      </c>
      <c r="I27" s="3">
        <v>12</v>
      </c>
      <c r="J27" s="3">
        <v>7.5</v>
      </c>
      <c r="K27" s="3">
        <v>24</v>
      </c>
      <c r="L27" s="13">
        <f t="shared" si="0"/>
        <v>169.815</v>
      </c>
    </row>
    <row r="28" spans="1:14" ht="15.75" thickBot="1">
      <c r="A28" s="9">
        <v>40551</v>
      </c>
      <c r="B28" s="10">
        <v>13.9</v>
      </c>
      <c r="C28" s="10">
        <v>18.2</v>
      </c>
      <c r="D28" s="10">
        <v>4</v>
      </c>
      <c r="E28" s="10">
        <v>13.9</v>
      </c>
      <c r="F28" s="10">
        <v>18.2</v>
      </c>
      <c r="G28" s="10">
        <v>19</v>
      </c>
      <c r="H28" s="10">
        <v>13.9</v>
      </c>
      <c r="I28" s="10">
        <v>4</v>
      </c>
      <c r="J28" s="10">
        <v>11</v>
      </c>
      <c r="K28" s="10">
        <v>18.2</v>
      </c>
      <c r="L28" s="13">
        <f t="shared" si="0"/>
        <v>150.38900000000004</v>
      </c>
      <c r="M28" s="16">
        <f>SUM(L21:L28)</f>
        <v>1039.3350000000003</v>
      </c>
    </row>
    <row r="29" spans="1:14">
      <c r="A29" s="2">
        <v>40552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13">
        <f t="shared" si="0"/>
        <v>0</v>
      </c>
    </row>
    <row r="30" spans="1:14">
      <c r="A30" s="2">
        <v>40553</v>
      </c>
      <c r="B30" s="3">
        <v>10.3</v>
      </c>
      <c r="C30" s="3">
        <v>16</v>
      </c>
      <c r="D30" s="3">
        <v>16</v>
      </c>
      <c r="E30" s="3">
        <v>10.3</v>
      </c>
      <c r="F30" s="3">
        <v>16</v>
      </c>
      <c r="G30" s="3">
        <v>16</v>
      </c>
      <c r="H30" s="3">
        <v>10.3</v>
      </c>
      <c r="I30" s="3">
        <v>16</v>
      </c>
      <c r="J30" s="3">
        <v>10.3</v>
      </c>
      <c r="K30" s="3">
        <v>16</v>
      </c>
      <c r="L30" s="13">
        <f t="shared" si="0"/>
        <v>152.059</v>
      </c>
    </row>
    <row r="31" spans="1:14">
      <c r="A31" s="2">
        <v>40554</v>
      </c>
      <c r="B31" s="3">
        <v>24</v>
      </c>
      <c r="C31" s="3">
        <v>15.3</v>
      </c>
      <c r="D31" s="3">
        <v>15.3</v>
      </c>
      <c r="E31" s="3">
        <v>24</v>
      </c>
      <c r="F31" s="3">
        <v>15.3</v>
      </c>
      <c r="G31" s="3">
        <v>15.3</v>
      </c>
      <c r="H31" s="3">
        <v>24</v>
      </c>
      <c r="I31" s="3">
        <v>15.3</v>
      </c>
      <c r="J31" s="3">
        <v>24</v>
      </c>
      <c r="K31" s="3">
        <v>15.3</v>
      </c>
      <c r="L31" s="13">
        <f t="shared" si="0"/>
        <v>215.16900000000004</v>
      </c>
    </row>
    <row r="32" spans="1:14">
      <c r="A32" s="2">
        <v>40555</v>
      </c>
      <c r="B32" s="3">
        <v>22.5</v>
      </c>
      <c r="C32" s="3">
        <v>12.9</v>
      </c>
      <c r="D32" s="3">
        <v>12.9</v>
      </c>
      <c r="E32" s="3">
        <v>22.5</v>
      </c>
      <c r="F32" s="3">
        <v>12.9</v>
      </c>
      <c r="G32" s="3">
        <v>12.9</v>
      </c>
      <c r="H32" s="3">
        <v>22.5</v>
      </c>
      <c r="I32" s="3">
        <v>12.9</v>
      </c>
      <c r="J32" s="3">
        <v>22.5</v>
      </c>
      <c r="K32" s="3">
        <v>12.9</v>
      </c>
      <c r="L32" s="13">
        <f t="shared" si="0"/>
        <v>192.58199999999999</v>
      </c>
    </row>
    <row r="33" spans="1:13">
      <c r="A33" s="2">
        <v>40556</v>
      </c>
      <c r="B33" s="3">
        <v>17.8</v>
      </c>
      <c r="C33" s="3">
        <v>7.9</v>
      </c>
      <c r="D33" s="3">
        <v>7.9</v>
      </c>
      <c r="E33" s="3">
        <v>17.8</v>
      </c>
      <c r="F33" s="3">
        <v>7.9</v>
      </c>
      <c r="G33" s="3">
        <v>7.9</v>
      </c>
      <c r="H33" s="3">
        <v>17.8</v>
      </c>
      <c r="I33" s="3">
        <v>7.9</v>
      </c>
      <c r="J33" s="3">
        <v>17.8</v>
      </c>
      <c r="K33" s="3">
        <v>7.9</v>
      </c>
      <c r="L33" s="13">
        <f t="shared" si="0"/>
        <v>137.76100000000002</v>
      </c>
    </row>
    <row r="34" spans="1:13">
      <c r="A34" s="2">
        <v>40557</v>
      </c>
      <c r="B34" s="3">
        <v>17.5</v>
      </c>
      <c r="C34" s="3">
        <v>13</v>
      </c>
      <c r="D34" s="3">
        <v>13</v>
      </c>
      <c r="E34" s="3">
        <v>17.5</v>
      </c>
      <c r="F34" s="3">
        <v>13</v>
      </c>
      <c r="G34" s="3">
        <v>13</v>
      </c>
      <c r="H34" s="3">
        <v>17.5</v>
      </c>
      <c r="I34" s="3">
        <v>13</v>
      </c>
      <c r="J34" s="3">
        <v>17.5</v>
      </c>
      <c r="K34" s="3">
        <v>13</v>
      </c>
      <c r="L34" s="13">
        <f t="shared" si="0"/>
        <v>168.565</v>
      </c>
    </row>
    <row r="35" spans="1:13" ht="15.75" thickBot="1">
      <c r="A35" s="9">
        <v>40558</v>
      </c>
      <c r="B35" s="10">
        <v>9.9</v>
      </c>
      <c r="C35" s="10">
        <v>18.2</v>
      </c>
      <c r="D35" s="10">
        <v>18.2</v>
      </c>
      <c r="E35" s="10">
        <v>9.9</v>
      </c>
      <c r="F35" s="10">
        <v>18.2</v>
      </c>
      <c r="G35" s="10">
        <v>18.2</v>
      </c>
      <c r="H35" s="10">
        <v>9.9</v>
      </c>
      <c r="I35" s="10">
        <v>18.2</v>
      </c>
      <c r="J35" s="10">
        <v>9.9</v>
      </c>
      <c r="K35" s="10">
        <v>18.2</v>
      </c>
      <c r="L35" s="13">
        <f t="shared" si="0"/>
        <v>164.01300000000001</v>
      </c>
      <c r="M35" s="16">
        <f>SUM(L29:L35)</f>
        <v>1030.1490000000001</v>
      </c>
    </row>
    <row r="36" spans="1:13">
      <c r="A36" s="2">
        <v>40559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13">
        <f t="shared" si="0"/>
        <v>0</v>
      </c>
    </row>
    <row r="37" spans="1:13">
      <c r="A37" s="2">
        <v>40560</v>
      </c>
      <c r="B37" s="3">
        <v>15.3</v>
      </c>
      <c r="C37" s="3">
        <v>8.8000000000000007</v>
      </c>
      <c r="D37" s="3">
        <v>12</v>
      </c>
      <c r="E37" s="3">
        <v>15.3</v>
      </c>
      <c r="F37" s="3">
        <v>8.8000000000000007</v>
      </c>
      <c r="G37" s="3">
        <v>24</v>
      </c>
      <c r="H37" s="3">
        <v>15.3</v>
      </c>
      <c r="I37" s="3">
        <v>12</v>
      </c>
      <c r="J37" s="3">
        <v>15.3</v>
      </c>
      <c r="K37" s="3">
        <v>8.8000000000000007</v>
      </c>
      <c r="L37" s="13">
        <f t="shared" si="0"/>
        <v>148.589</v>
      </c>
    </row>
    <row r="38" spans="1:13">
      <c r="A38" s="2">
        <v>40561</v>
      </c>
      <c r="B38" s="3">
        <v>34</v>
      </c>
      <c r="C38" s="3">
        <v>5.9</v>
      </c>
      <c r="D38" s="3">
        <v>16.7</v>
      </c>
      <c r="E38" s="3">
        <v>34</v>
      </c>
      <c r="F38" s="3">
        <v>5.9</v>
      </c>
      <c r="G38" s="3">
        <v>16.7</v>
      </c>
      <c r="H38" s="3">
        <v>34</v>
      </c>
      <c r="I38" s="3">
        <v>16.7</v>
      </c>
      <c r="J38" s="3">
        <v>34</v>
      </c>
      <c r="K38" s="3">
        <v>5.9</v>
      </c>
      <c r="L38" s="13">
        <f t="shared" si="0"/>
        <v>237.15099999999998</v>
      </c>
    </row>
    <row r="39" spans="1:13">
      <c r="A39" s="2">
        <v>40562</v>
      </c>
      <c r="B39" s="3">
        <v>22.5</v>
      </c>
      <c r="C39" s="3">
        <v>12.9</v>
      </c>
      <c r="D39" s="3">
        <v>10</v>
      </c>
      <c r="E39" s="3">
        <v>22.5</v>
      </c>
      <c r="F39" s="3">
        <v>12.9</v>
      </c>
      <c r="G39" s="3">
        <v>34.5</v>
      </c>
      <c r="H39" s="3">
        <v>22.5</v>
      </c>
      <c r="I39" s="3">
        <v>10</v>
      </c>
      <c r="J39" s="3">
        <v>22.5</v>
      </c>
      <c r="K39" s="3">
        <v>12.9</v>
      </c>
      <c r="L39" s="13">
        <f t="shared" si="0"/>
        <v>200.11</v>
      </c>
    </row>
    <row r="40" spans="1:13">
      <c r="A40" s="2">
        <v>40563</v>
      </c>
      <c r="B40" s="3">
        <v>10.8</v>
      </c>
      <c r="C40" s="3">
        <v>17.600000000000001</v>
      </c>
      <c r="D40" s="3">
        <v>7.9</v>
      </c>
      <c r="E40" s="3">
        <v>10.8</v>
      </c>
      <c r="F40" s="3">
        <v>17.600000000000001</v>
      </c>
      <c r="G40" s="3">
        <v>17</v>
      </c>
      <c r="H40" s="3">
        <v>10.8</v>
      </c>
      <c r="I40" s="3">
        <v>7.9</v>
      </c>
      <c r="J40" s="3">
        <v>10.8</v>
      </c>
      <c r="K40" s="3">
        <v>17.600000000000001</v>
      </c>
      <c r="L40" s="13">
        <f t="shared" si="0"/>
        <v>141.75199999999998</v>
      </c>
    </row>
    <row r="41" spans="1:13">
      <c r="A41" s="2">
        <v>40564</v>
      </c>
      <c r="B41" s="3">
        <v>7.5</v>
      </c>
      <c r="C41" s="3">
        <v>24</v>
      </c>
      <c r="D41" s="3">
        <v>12</v>
      </c>
      <c r="E41" s="3">
        <v>7.5</v>
      </c>
      <c r="F41" s="3">
        <v>24</v>
      </c>
      <c r="G41" s="3">
        <v>29</v>
      </c>
      <c r="H41" s="3">
        <v>7.5</v>
      </c>
      <c r="I41" s="3">
        <v>12</v>
      </c>
      <c r="J41" s="3">
        <v>7.5</v>
      </c>
      <c r="K41" s="3">
        <v>24</v>
      </c>
      <c r="L41" s="13">
        <f t="shared" si="0"/>
        <v>164.35499999999999</v>
      </c>
    </row>
    <row r="42" spans="1:13" ht="15.75" thickBot="1">
      <c r="A42" s="9">
        <v>40565</v>
      </c>
      <c r="B42" s="10">
        <v>13.9</v>
      </c>
      <c r="C42" s="10">
        <v>18.2</v>
      </c>
      <c r="D42" s="10">
        <v>4</v>
      </c>
      <c r="E42" s="10">
        <v>13.9</v>
      </c>
      <c r="F42" s="10">
        <v>18.2</v>
      </c>
      <c r="G42" s="10">
        <v>19</v>
      </c>
      <c r="H42" s="10">
        <v>13.9</v>
      </c>
      <c r="I42" s="10">
        <v>4</v>
      </c>
      <c r="J42" s="10">
        <v>13.9</v>
      </c>
      <c r="K42" s="10">
        <v>18.2</v>
      </c>
      <c r="L42" s="13">
        <f t="shared" si="0"/>
        <v>151.31700000000004</v>
      </c>
      <c r="M42" s="16">
        <f>SUM(L36:L42)</f>
        <v>1043.2740000000001</v>
      </c>
    </row>
    <row r="43" spans="1:13">
      <c r="A43" s="2">
        <v>40566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13">
        <f t="shared" si="0"/>
        <v>0</v>
      </c>
    </row>
    <row r="44" spans="1:13">
      <c r="A44" s="2">
        <v>40567</v>
      </c>
      <c r="B44" s="3">
        <v>10.3</v>
      </c>
      <c r="C44" s="3">
        <v>16</v>
      </c>
      <c r="D44" s="3">
        <v>16</v>
      </c>
      <c r="E44" s="3">
        <v>10.3</v>
      </c>
      <c r="F44" s="3">
        <v>16</v>
      </c>
      <c r="G44" s="3">
        <v>16</v>
      </c>
      <c r="H44" s="3">
        <v>10.3</v>
      </c>
      <c r="I44" s="3">
        <v>16</v>
      </c>
      <c r="J44" s="3">
        <v>10.3</v>
      </c>
      <c r="K44" s="3">
        <v>16</v>
      </c>
      <c r="L44" s="13">
        <f t="shared" si="0"/>
        <v>152.059</v>
      </c>
    </row>
    <row r="45" spans="1:13">
      <c r="A45" s="2">
        <v>40568</v>
      </c>
      <c r="B45" s="3">
        <v>24</v>
      </c>
      <c r="C45" s="3">
        <v>15.3</v>
      </c>
      <c r="D45" s="3">
        <v>15.3</v>
      </c>
      <c r="E45" s="3">
        <v>24</v>
      </c>
      <c r="F45" s="3">
        <v>15.3</v>
      </c>
      <c r="G45" s="3">
        <v>15.3</v>
      </c>
      <c r="H45" s="3">
        <v>24</v>
      </c>
      <c r="I45" s="3">
        <v>15.3</v>
      </c>
      <c r="J45" s="3">
        <v>24</v>
      </c>
      <c r="K45" s="3">
        <v>15.3</v>
      </c>
      <c r="L45" s="13">
        <f t="shared" si="0"/>
        <v>215.16900000000004</v>
      </c>
    </row>
    <row r="46" spans="1:13">
      <c r="A46" s="2">
        <v>40569</v>
      </c>
      <c r="B46" s="3">
        <v>22.5</v>
      </c>
      <c r="C46" s="3">
        <v>12.9</v>
      </c>
      <c r="D46" s="3">
        <v>12.9</v>
      </c>
      <c r="E46" s="3">
        <v>22.5</v>
      </c>
      <c r="F46" s="3">
        <v>12.9</v>
      </c>
      <c r="G46" s="3">
        <v>12.9</v>
      </c>
      <c r="H46" s="3">
        <v>22.5</v>
      </c>
      <c r="I46" s="3">
        <v>12.9</v>
      </c>
      <c r="J46" s="3">
        <v>22.5</v>
      </c>
      <c r="K46" s="3">
        <v>12.9</v>
      </c>
      <c r="L46" s="13">
        <f t="shared" si="0"/>
        <v>192.58199999999999</v>
      </c>
    </row>
    <row r="47" spans="1:13">
      <c r="A47" s="2">
        <v>40570</v>
      </c>
      <c r="B47" s="3">
        <v>17.8</v>
      </c>
      <c r="C47" s="3">
        <v>7.9</v>
      </c>
      <c r="D47" s="3">
        <v>7.9</v>
      </c>
      <c r="E47" s="3">
        <v>17.8</v>
      </c>
      <c r="F47" s="3">
        <v>7.9</v>
      </c>
      <c r="G47" s="3">
        <v>7.9</v>
      </c>
      <c r="H47" s="3">
        <v>17.8</v>
      </c>
      <c r="I47" s="3">
        <v>7.9</v>
      </c>
      <c r="J47" s="3">
        <v>17.8</v>
      </c>
      <c r="K47" s="3">
        <v>7.9</v>
      </c>
      <c r="L47" s="13">
        <f t="shared" si="0"/>
        <v>137.76100000000002</v>
      </c>
    </row>
    <row r="48" spans="1:13">
      <c r="A48" s="2">
        <v>40571</v>
      </c>
      <c r="B48" s="3">
        <v>17.5</v>
      </c>
      <c r="C48" s="3">
        <v>13</v>
      </c>
      <c r="D48" s="3">
        <v>13</v>
      </c>
      <c r="E48" s="3">
        <v>17.5</v>
      </c>
      <c r="F48" s="3">
        <v>13</v>
      </c>
      <c r="G48" s="3">
        <v>13</v>
      </c>
      <c r="H48" s="3">
        <v>17.5</v>
      </c>
      <c r="I48" s="3">
        <v>13</v>
      </c>
      <c r="J48" s="3">
        <v>17.5</v>
      </c>
      <c r="K48" s="3">
        <v>13</v>
      </c>
      <c r="L48" s="13">
        <f t="shared" si="0"/>
        <v>168.565</v>
      </c>
    </row>
    <row r="49" spans="1:13" ht="15.75" thickBot="1">
      <c r="A49" s="9">
        <v>40572</v>
      </c>
      <c r="B49" s="10">
        <v>9.9</v>
      </c>
      <c r="C49" s="10">
        <v>18.2</v>
      </c>
      <c r="D49" s="10">
        <v>18.2</v>
      </c>
      <c r="E49" s="10">
        <v>9.9</v>
      </c>
      <c r="F49" s="10">
        <v>18.2</v>
      </c>
      <c r="G49" s="10">
        <v>18.2</v>
      </c>
      <c r="H49" s="10">
        <v>9.9</v>
      </c>
      <c r="I49" s="10">
        <v>18.2</v>
      </c>
      <c r="J49" s="10">
        <v>9.9</v>
      </c>
      <c r="K49" s="10">
        <v>18.2</v>
      </c>
      <c r="L49" s="13">
        <f t="shared" si="0"/>
        <v>164.01300000000001</v>
      </c>
      <c r="M49" s="16">
        <f>SUM(L43:L49)</f>
        <v>1030.1490000000001</v>
      </c>
    </row>
    <row r="50" spans="1:13">
      <c r="A50" s="2">
        <v>40573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13">
        <f t="shared" si="0"/>
        <v>0</v>
      </c>
    </row>
    <row r="51" spans="1:13">
      <c r="A51" s="2">
        <v>40574</v>
      </c>
      <c r="B51" s="3">
        <v>15.3</v>
      </c>
      <c r="C51" s="3">
        <v>10</v>
      </c>
      <c r="D51" s="3">
        <v>12</v>
      </c>
      <c r="E51" s="3">
        <v>15.3</v>
      </c>
      <c r="F51" s="3">
        <v>10</v>
      </c>
      <c r="G51" s="3">
        <v>24</v>
      </c>
      <c r="H51" s="3">
        <v>15.3</v>
      </c>
      <c r="I51" s="3">
        <v>12</v>
      </c>
      <c r="J51" s="3">
        <v>15.3</v>
      </c>
      <c r="K51" s="3">
        <v>10</v>
      </c>
      <c r="L51" s="13">
        <f t="shared" si="0"/>
        <v>152.60899999999998</v>
      </c>
    </row>
    <row r="52" spans="1:13">
      <c r="A52" s="2">
        <v>40575</v>
      </c>
      <c r="B52" s="3">
        <v>34</v>
      </c>
      <c r="C52" s="3">
        <v>15.3</v>
      </c>
      <c r="D52" s="3">
        <v>16.7</v>
      </c>
      <c r="E52" s="3">
        <v>34</v>
      </c>
      <c r="F52" s="3">
        <v>15.3</v>
      </c>
      <c r="G52" s="3">
        <v>16.7</v>
      </c>
      <c r="H52" s="3">
        <v>34</v>
      </c>
      <c r="I52" s="3">
        <v>16.7</v>
      </c>
      <c r="J52" s="3">
        <v>34</v>
      </c>
      <c r="K52" s="3">
        <v>15.3</v>
      </c>
      <c r="L52" s="13">
        <f t="shared" si="0"/>
        <v>268.64100000000002</v>
      </c>
    </row>
    <row r="53" spans="1:13">
      <c r="A53" s="2">
        <v>40576</v>
      </c>
      <c r="B53" s="3">
        <v>22.5</v>
      </c>
      <c r="C53" s="3">
        <v>10</v>
      </c>
      <c r="D53" s="3">
        <v>10</v>
      </c>
      <c r="E53" s="3">
        <v>22.5</v>
      </c>
      <c r="F53" s="3">
        <v>10</v>
      </c>
      <c r="G53" s="3">
        <v>34.5</v>
      </c>
      <c r="H53" s="3">
        <v>22.5</v>
      </c>
      <c r="I53" s="3">
        <v>10</v>
      </c>
      <c r="J53" s="3">
        <v>22.5</v>
      </c>
      <c r="K53" s="3">
        <v>10</v>
      </c>
      <c r="L53" s="13">
        <f t="shared" si="0"/>
        <v>190.39500000000001</v>
      </c>
    </row>
    <row r="54" spans="1:13">
      <c r="A54" s="2">
        <v>40577</v>
      </c>
      <c r="B54" s="3">
        <v>10.8</v>
      </c>
      <c r="C54" s="3">
        <v>7.9</v>
      </c>
      <c r="D54" s="3">
        <v>7.9</v>
      </c>
      <c r="E54" s="3">
        <v>10.8</v>
      </c>
      <c r="F54" s="3">
        <v>7.9</v>
      </c>
      <c r="G54" s="3">
        <v>17</v>
      </c>
      <c r="H54" s="3">
        <v>10.8</v>
      </c>
      <c r="I54" s="3">
        <v>7.9</v>
      </c>
      <c r="J54" s="3">
        <v>10.8</v>
      </c>
      <c r="K54" s="3">
        <v>7.9</v>
      </c>
      <c r="L54" s="13">
        <f t="shared" si="0"/>
        <v>109.25700000000002</v>
      </c>
    </row>
    <row r="55" spans="1:13">
      <c r="A55" s="2">
        <v>40578</v>
      </c>
      <c r="B55" s="3">
        <v>7.5</v>
      </c>
      <c r="C55" s="3">
        <v>13</v>
      </c>
      <c r="D55" s="3">
        <v>12</v>
      </c>
      <c r="E55" s="3">
        <v>7.5</v>
      </c>
      <c r="F55" s="3">
        <v>13</v>
      </c>
      <c r="G55" s="3">
        <v>29</v>
      </c>
      <c r="H55" s="3">
        <v>7.5</v>
      </c>
      <c r="I55" s="3">
        <v>12</v>
      </c>
      <c r="J55" s="3">
        <v>7.5</v>
      </c>
      <c r="K55" s="3">
        <v>13</v>
      </c>
      <c r="L55" s="13">
        <f t="shared" si="0"/>
        <v>127.50500000000001</v>
      </c>
    </row>
    <row r="56" spans="1:13" ht="15.75" thickBot="1">
      <c r="A56" s="9">
        <v>40579</v>
      </c>
      <c r="B56" s="10">
        <v>13.9</v>
      </c>
      <c r="C56" s="10">
        <v>18.2</v>
      </c>
      <c r="D56" s="10">
        <v>4</v>
      </c>
      <c r="E56" s="10">
        <v>13.9</v>
      </c>
      <c r="F56" s="10">
        <v>18.2</v>
      </c>
      <c r="G56" s="10">
        <v>19</v>
      </c>
      <c r="H56" s="10">
        <v>13.9</v>
      </c>
      <c r="I56" s="10">
        <v>4</v>
      </c>
      <c r="J56" s="10">
        <v>13.9</v>
      </c>
      <c r="K56" s="10">
        <v>18.2</v>
      </c>
      <c r="L56" s="13">
        <f t="shared" si="0"/>
        <v>151.31700000000004</v>
      </c>
      <c r="M56" s="16">
        <f>SUM(L50:L56)</f>
        <v>999.72400000000005</v>
      </c>
    </row>
    <row r="58" spans="1:13" ht="18.75">
      <c r="A58" s="21" t="s">
        <v>24</v>
      </c>
    </row>
    <row r="59" spans="1:13">
      <c r="A59" t="s">
        <v>25</v>
      </c>
      <c r="B59" s="20">
        <f>SUM(B21:B51)</f>
        <v>427.30000000000007</v>
      </c>
      <c r="C59" s="20">
        <f t="shared" ref="C59:K59" si="1">SUM(C21:C51)</f>
        <v>351.4</v>
      </c>
      <c r="D59" s="20">
        <f t="shared" si="1"/>
        <v>303.8</v>
      </c>
      <c r="E59" s="20">
        <f t="shared" si="1"/>
        <v>430.80000000000007</v>
      </c>
      <c r="F59" s="20">
        <f t="shared" si="1"/>
        <v>351.4</v>
      </c>
      <c r="G59" s="20">
        <f t="shared" si="1"/>
        <v>470.99999999999994</v>
      </c>
      <c r="H59" s="20">
        <f t="shared" si="1"/>
        <v>415.80000000000007</v>
      </c>
      <c r="I59" s="20">
        <f t="shared" si="1"/>
        <v>303.8</v>
      </c>
      <c r="J59" s="20">
        <f t="shared" si="1"/>
        <v>414.1</v>
      </c>
      <c r="K59" s="20">
        <f t="shared" si="1"/>
        <v>351.4</v>
      </c>
    </row>
    <row r="60" spans="1:13">
      <c r="A60" t="s">
        <v>26</v>
      </c>
      <c r="B60" s="19">
        <f>AVERAGE(B21:B51)</f>
        <v>13.783870967741938</v>
      </c>
      <c r="C60" s="19">
        <f t="shared" ref="C60:K60" si="2">AVERAGE(C21:C51)</f>
        <v>11.335483870967741</v>
      </c>
      <c r="D60" s="19">
        <f t="shared" si="2"/>
        <v>9.8000000000000007</v>
      </c>
      <c r="E60" s="19">
        <f t="shared" si="2"/>
        <v>13.896774193548389</v>
      </c>
      <c r="F60" s="19">
        <f t="shared" si="2"/>
        <v>11.335483870967741</v>
      </c>
      <c r="G60" s="19">
        <f t="shared" si="2"/>
        <v>15.193548387096772</v>
      </c>
      <c r="H60" s="19">
        <f t="shared" si="2"/>
        <v>13.412903225806454</v>
      </c>
      <c r="I60" s="19">
        <f t="shared" si="2"/>
        <v>9.8000000000000007</v>
      </c>
      <c r="J60" s="19">
        <f t="shared" si="2"/>
        <v>13.358064516129033</v>
      </c>
      <c r="K60" s="19">
        <f t="shared" si="2"/>
        <v>11.335483870967741</v>
      </c>
    </row>
    <row r="62" spans="1:13">
      <c r="A62" t="s">
        <v>29</v>
      </c>
      <c r="B62" s="13">
        <f>B59*C13</f>
        <v>1110.9800000000002</v>
      </c>
      <c r="C62" s="13">
        <f>C59*C14</f>
        <v>699.28599999999994</v>
      </c>
      <c r="D62" s="13">
        <f>D59*C15</f>
        <v>601.524</v>
      </c>
      <c r="E62" s="13">
        <f>E59*C16</f>
        <v>672.04800000000012</v>
      </c>
      <c r="F62" s="13">
        <f>F59*C17</f>
        <v>305.71799999999996</v>
      </c>
      <c r="G62" s="13">
        <f>G59*E13</f>
        <v>310.85999999999996</v>
      </c>
      <c r="H62" s="13">
        <f>H59*E14</f>
        <v>187.11000000000004</v>
      </c>
      <c r="I62" s="13">
        <f>I59*E15</f>
        <v>103.29200000000002</v>
      </c>
      <c r="J62" s="13">
        <f>J59*E16</f>
        <v>132.512</v>
      </c>
      <c r="K62" s="13">
        <f>K59*E17</f>
        <v>172.18599999999998</v>
      </c>
    </row>
  </sheetData>
  <mergeCells count="2">
    <mergeCell ref="B19:F19"/>
    <mergeCell ref="G19:K19"/>
  </mergeCells>
  <conditionalFormatting sqref="L21:L56">
    <cfRule type="cellIs" dxfId="2" priority="1" operator="lessThan">
      <formula>150</formula>
    </cfRule>
    <cfRule type="cellIs" dxfId="3" priority="2" operator="lessThan">
      <formula>150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</vt:lpstr>
      <vt:lpstr>Lösung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Lehmann</dc:creator>
  <cp:lastModifiedBy> </cp:lastModifiedBy>
  <cp:lastPrinted>2011-02-05T18:47:03Z</cp:lastPrinted>
  <dcterms:created xsi:type="dcterms:W3CDTF">2011-02-05T17:56:35Z</dcterms:created>
  <dcterms:modified xsi:type="dcterms:W3CDTF">2013-01-07T09:42:14Z</dcterms:modified>
</cp:coreProperties>
</file>